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broker\Zasoby osobiste\Magdalena Wojtczak\Ubezpieczenia\Wodociągi Piotrków\Przetarg 2018\"/>
    </mc:Choice>
  </mc:AlternateContent>
  <bookViews>
    <workbookView xWindow="0" yWindow="0" windowWidth="23040" windowHeight="8544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" l="1"/>
  <c r="M8" i="1"/>
  <c r="L9" i="1"/>
  <c r="L10" i="1"/>
  <c r="L11" i="1"/>
  <c r="L12" i="1"/>
  <c r="M7" i="1"/>
  <c r="D28" i="1" s="1"/>
  <c r="E28" i="1" s="1"/>
  <c r="L7" i="1"/>
  <c r="K8" i="1"/>
  <c r="K9" i="1"/>
  <c r="K10" i="1"/>
  <c r="K11" i="1"/>
  <c r="K12" i="1"/>
  <c r="K7" i="1"/>
  <c r="D27" i="1" l="1"/>
  <c r="E27" i="1" s="1"/>
  <c r="D25" i="1"/>
  <c r="E25" i="1" s="1"/>
  <c r="G8" i="1"/>
  <c r="J8" i="1" s="1"/>
  <c r="G9" i="1"/>
  <c r="J9" i="1" s="1"/>
  <c r="G10" i="1"/>
  <c r="J10" i="1" s="1"/>
  <c r="G11" i="1"/>
  <c r="J11" i="1" s="1"/>
  <c r="G12" i="1"/>
  <c r="J12" i="1" s="1"/>
  <c r="G7" i="1"/>
  <c r="D26" i="1" l="1"/>
  <c r="E26" i="1" s="1"/>
  <c r="C34" i="1" s="1"/>
  <c r="F34" i="1" s="1"/>
  <c r="J7" i="1"/>
  <c r="J13" i="1" s="1"/>
</calcChain>
</file>

<file path=xl/sharedStrings.xml><?xml version="1.0" encoding="utf-8"?>
<sst xmlns="http://schemas.openxmlformats.org/spreadsheetml/2006/main" count="45" uniqueCount="41">
  <si>
    <t>L.p.</t>
  </si>
  <si>
    <t>Rodzaj pojazdu</t>
  </si>
  <si>
    <t>Ilość</t>
  </si>
  <si>
    <t>Składka AC</t>
  </si>
  <si>
    <t>Składka NNW za pojazd</t>
  </si>
  <si>
    <t>Składka Assistance za pojazd</t>
  </si>
  <si>
    <t>Suma ubezpieczenia</t>
  </si>
  <si>
    <t>osobowe</t>
  </si>
  <si>
    <t>ciężarowe o DMC do 3,5t</t>
  </si>
  <si>
    <t>cieżarowe o DMC pow. 3,5t</t>
  </si>
  <si>
    <t>przyczepy</t>
  </si>
  <si>
    <t>ciągniki, koparki, wolnobieżne</t>
  </si>
  <si>
    <t>specjalne</t>
  </si>
  <si>
    <t>Załącznik 1a - Szczegółowa kalkulacja oferowanej ceny</t>
  </si>
  <si>
    <t>Składka OC za pojazd</t>
  </si>
  <si>
    <t>Stawka AC (w %)</t>
  </si>
  <si>
    <t>Suma składek</t>
  </si>
  <si>
    <t>Tabela nr 1 - wyliczenie składki rocznej</t>
  </si>
  <si>
    <t>Składka łączna za roczny okres ochrony</t>
  </si>
  <si>
    <t>Rodzaj ubezpieczenia</t>
  </si>
  <si>
    <t>Składka za roczny okres ochrony</t>
  </si>
  <si>
    <t>Obowiązkowe ubezpieczenie OC posiadaczy pojazdów mechanicznych</t>
  </si>
  <si>
    <t>Ubezpieczenie pojazdów od uszkodzeń i kradzieży</t>
  </si>
  <si>
    <t>Ubezpieczenie następstw nieszczęśliwych wypadków kierowców i pasażerów</t>
  </si>
  <si>
    <t>Ubezpieczenie assistance</t>
  </si>
  <si>
    <t>Tabela nr 2 Oferta cenowa za ubezpieczenia pojazdów</t>
  </si>
  <si>
    <t>Tabela nr 3 Łączna oferta cenowa</t>
  </si>
  <si>
    <t>1.</t>
  </si>
  <si>
    <t>Ubezpieczenie pojazdów</t>
  </si>
  <si>
    <t>Składka za maksymalny trzyletni okres ochrony</t>
  </si>
  <si>
    <t>Łącznie OC</t>
  </si>
  <si>
    <t>Łącznie NNW</t>
  </si>
  <si>
    <t>Łącznie ASS</t>
  </si>
  <si>
    <t>Nazwa (y) wykonawców</t>
  </si>
  <si>
    <t>Imię i nazwisko osoby upoważnionej do złożenia oferty</t>
  </si>
  <si>
    <t>Pieczęć wykonawców</t>
  </si>
  <si>
    <t>Miejscowość i data</t>
  </si>
  <si>
    <t>Podpis osoby upoważnionej do złożenia oferty</t>
  </si>
  <si>
    <r>
      <t xml:space="preserve">UWAGA! </t>
    </r>
    <r>
      <rPr>
        <b/>
        <sz val="10"/>
        <color theme="1"/>
        <rFont val="Calibri"/>
        <family val="2"/>
        <charset val="238"/>
        <scheme val="minor"/>
      </rPr>
      <t>Należy wypełnić pola w kolorze białym</t>
    </r>
    <r>
      <rPr>
        <sz val="10"/>
        <color theme="1"/>
        <rFont val="Calibri"/>
        <family val="2"/>
        <charset val="238"/>
        <scheme val="minor"/>
      </rPr>
      <t xml:space="preserve">, wpisując: w kolumnę "składka OC za pojazd", "składka NNW za pojazd", "składka assistance za pojazd" kwotę składki za jeden pojazd danego rodzaju, należy wpisać liczbę, grosze oddzielić przecinkiem, </t>
    </r>
    <r>
      <rPr>
        <sz val="10"/>
        <color rgb="FFFF0000"/>
        <rFont val="Calibri"/>
        <family val="2"/>
        <charset val="238"/>
        <scheme val="minor"/>
      </rPr>
      <t xml:space="preserve">nie wpisywać waluty,                                                      </t>
    </r>
    <r>
      <rPr>
        <sz val="10"/>
        <rFont val="Calibri"/>
        <family val="2"/>
        <charset val="238"/>
        <scheme val="minor"/>
      </rPr>
      <t xml:space="preserve">w kolumnie "stawka AC" należy wpisać liczbę, która odpowiada ilości procentowej oferowanej stawki, </t>
    </r>
    <r>
      <rPr>
        <sz val="10"/>
        <color rgb="FFFF0000"/>
        <rFont val="Calibri"/>
        <family val="2"/>
        <charset val="238"/>
        <scheme val="minor"/>
      </rPr>
      <t>nie wpisywać znaku "%"</t>
    </r>
  </si>
  <si>
    <r>
      <t xml:space="preserve">Oferta cenowa </t>
    </r>
    <r>
      <rPr>
        <b/>
        <sz val="10"/>
        <color rgb="FFFF0000"/>
        <rFont val="Calibri"/>
        <family val="2"/>
        <charset val="238"/>
        <scheme val="minor"/>
      </rPr>
      <t xml:space="preserve">(do przeniesienia do Formularza oferty) </t>
    </r>
  </si>
  <si>
    <r>
      <rPr>
        <sz val="10"/>
        <color rgb="FFFF0000"/>
        <rFont val="Calibri"/>
        <family val="2"/>
        <charset val="238"/>
        <scheme val="minor"/>
      </rPr>
      <t>UWAGA!</t>
    </r>
    <r>
      <rPr>
        <sz val="10"/>
        <color theme="1"/>
        <rFont val="Calibri"/>
        <family val="2"/>
        <charset val="238"/>
        <scheme val="minor"/>
      </rPr>
      <t xml:space="preserve"> Oferta cenowa stanowi maksymalną zaoferowaną cenę z uwzględnieniem 20% przewidywanego wzrostu składki z tytułu doubezpieczeń i dokonanych inwestycji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</si>
</sst>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zł-415]_-;\-* #,##0.00\ [$zł-415]_-;_-* &quot;-&quot;??\ [$zł-415]_-;_-@_-"/>
    <numFmt numFmtId="165" formatCode="0.0000%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164" fontId="3" fillId="0" borderId="1" xfId="0" applyNumberFormat="1" applyFont="1" applyBorder="1" applyProtection="1">
      <protection locked="0"/>
    </xf>
    <xf numFmtId="165" fontId="3" fillId="0" borderId="1" xfId="1" applyNumberFormat="1" applyFont="1" applyBorder="1" applyProtection="1">
      <protection locked="0"/>
    </xf>
    <xf numFmtId="164" fontId="3" fillId="0" borderId="2" xfId="0" applyNumberFormat="1" applyFont="1" applyBorder="1" applyProtection="1">
      <protection locked="0"/>
    </xf>
    <xf numFmtId="164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Protection="1"/>
    <xf numFmtId="164" fontId="3" fillId="0" borderId="0" xfId="0" applyNumberFormat="1" applyFont="1" applyProtection="1"/>
    <xf numFmtId="0" fontId="2" fillId="2" borderId="1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wrapText="1"/>
    </xf>
    <xf numFmtId="0" fontId="3" fillId="2" borderId="1" xfId="0" applyFont="1" applyFill="1" applyBorder="1" applyProtection="1"/>
    <xf numFmtId="164" fontId="3" fillId="2" borderId="1" xfId="0" applyNumberFormat="1" applyFont="1" applyFill="1" applyBorder="1" applyProtection="1"/>
    <xf numFmtId="164" fontId="3" fillId="2" borderId="2" xfId="0" applyNumberFormat="1" applyFont="1" applyFill="1" applyBorder="1" applyProtection="1"/>
    <xf numFmtId="164" fontId="3" fillId="2" borderId="4" xfId="0" applyNumberFormat="1" applyFont="1" applyFill="1" applyBorder="1" applyProtection="1"/>
    <xf numFmtId="0" fontId="3" fillId="2" borderId="1" xfId="0" applyFont="1" applyFill="1" applyBorder="1" applyAlignment="1" applyProtection="1">
      <alignment wrapText="1"/>
    </xf>
    <xf numFmtId="164" fontId="3" fillId="2" borderId="1" xfId="0" applyNumberFormat="1" applyFont="1" applyFill="1" applyBorder="1" applyAlignment="1" applyProtection="1">
      <alignment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Protection="1">
      <protection locked="0"/>
    </xf>
    <xf numFmtId="0" fontId="2" fillId="0" borderId="0" xfId="0" applyFont="1" applyAlignment="1" applyProtection="1">
      <alignment horizontal="center"/>
    </xf>
    <xf numFmtId="0" fontId="2" fillId="2" borderId="1" xfId="0" applyFont="1" applyFill="1" applyBorder="1" applyAlignment="1" applyProtection="1">
      <alignment horizontal="left"/>
    </xf>
    <xf numFmtId="0" fontId="3" fillId="3" borderId="5" xfId="0" applyFont="1" applyFill="1" applyBorder="1" applyAlignment="1" applyProtection="1">
      <alignment horizontal="left" wrapText="1"/>
    </xf>
    <xf numFmtId="0" fontId="3" fillId="3" borderId="6" xfId="0" applyFont="1" applyFill="1" applyBorder="1" applyAlignment="1" applyProtection="1">
      <alignment horizontal="left" wrapText="1"/>
    </xf>
    <xf numFmtId="0" fontId="3" fillId="3" borderId="7" xfId="0" applyFont="1" applyFill="1" applyBorder="1" applyAlignment="1" applyProtection="1">
      <alignment horizontal="left" wrapText="1"/>
    </xf>
    <xf numFmtId="0" fontId="3" fillId="3" borderId="8" xfId="0" applyFont="1" applyFill="1" applyBorder="1" applyAlignment="1" applyProtection="1">
      <alignment horizontal="left" wrapText="1"/>
    </xf>
    <xf numFmtId="0" fontId="3" fillId="3" borderId="0" xfId="0" applyFont="1" applyFill="1" applyBorder="1" applyAlignment="1" applyProtection="1">
      <alignment horizontal="left" wrapText="1"/>
    </xf>
    <xf numFmtId="0" fontId="3" fillId="3" borderId="9" xfId="0" applyFont="1" applyFill="1" applyBorder="1" applyAlignment="1" applyProtection="1">
      <alignment horizontal="left" wrapText="1"/>
    </xf>
    <xf numFmtId="0" fontId="3" fillId="3" borderId="10" xfId="0" applyFont="1" applyFill="1" applyBorder="1" applyAlignment="1" applyProtection="1">
      <alignment horizontal="left" wrapText="1"/>
    </xf>
    <xf numFmtId="0" fontId="3" fillId="3" borderId="11" xfId="0" applyFont="1" applyFill="1" applyBorder="1" applyAlignment="1" applyProtection="1">
      <alignment horizontal="left" wrapText="1"/>
    </xf>
    <xf numFmtId="0" fontId="3" fillId="3" borderId="12" xfId="0" applyFont="1" applyFill="1" applyBorder="1" applyAlignment="1" applyProtection="1">
      <alignment horizontal="left" wrapText="1"/>
    </xf>
    <xf numFmtId="0" fontId="3" fillId="2" borderId="13" xfId="0" applyFont="1" applyFill="1" applyBorder="1" applyAlignment="1" applyProtection="1">
      <alignment horizontal="left" wrapText="1"/>
    </xf>
    <xf numFmtId="0" fontId="3" fillId="2" borderId="14" xfId="0" applyFont="1" applyFill="1" applyBorder="1" applyAlignment="1" applyProtection="1">
      <alignment horizontal="left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164" fontId="3" fillId="2" borderId="1" xfId="0" applyNumberFormat="1" applyFont="1" applyFill="1" applyBorder="1" applyAlignment="1" applyProtection="1">
      <alignment horizontal="center" wrapText="1"/>
    </xf>
    <xf numFmtId="164" fontId="2" fillId="3" borderId="1" xfId="0" applyNumberFormat="1" applyFont="1" applyFill="1" applyBorder="1" applyAlignment="1" applyProtection="1">
      <alignment horizontal="center" vertical="center" wrapText="1"/>
    </xf>
    <xf numFmtId="164" fontId="3" fillId="2" borderId="13" xfId="0" applyNumberFormat="1" applyFont="1" applyFill="1" applyBorder="1" applyAlignment="1" applyProtection="1">
      <alignment horizontal="center" wrapText="1"/>
    </xf>
    <xf numFmtId="164" fontId="3" fillId="2" borderId="15" xfId="0" applyNumberFormat="1" applyFont="1" applyFill="1" applyBorder="1" applyAlignment="1" applyProtection="1">
      <alignment horizontal="center" wrapText="1"/>
    </xf>
    <xf numFmtId="164" fontId="3" fillId="2" borderId="14" xfId="0" applyNumberFormat="1" applyFont="1" applyFill="1" applyBorder="1" applyAlignment="1" applyProtection="1">
      <alignment horizontal="center" wrapText="1"/>
    </xf>
    <xf numFmtId="164" fontId="2" fillId="3" borderId="13" xfId="0" applyNumberFormat="1" applyFont="1" applyFill="1" applyBorder="1" applyAlignment="1" applyProtection="1">
      <alignment horizontal="center" wrapText="1"/>
    </xf>
    <xf numFmtId="164" fontId="2" fillId="3" borderId="14" xfId="0" applyNumberFormat="1" applyFont="1" applyFill="1" applyBorder="1" applyAlignment="1" applyProtection="1">
      <alignment horizontal="center" wrapText="1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</xf>
    <xf numFmtId="0" fontId="3" fillId="2" borderId="16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left" wrapText="1"/>
    </xf>
    <xf numFmtId="0" fontId="3" fillId="3" borderId="1" xfId="0" applyFont="1" applyFill="1" applyBorder="1" applyAlignment="1" applyProtection="1">
      <alignment horizontal="center" vertical="center" wrapText="1"/>
    </xf>
    <xf numFmtId="164" fontId="3" fillId="3" borderId="1" xfId="0" applyNumberFormat="1" applyFont="1" applyFill="1" applyBorder="1" applyAlignment="1" applyProtection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2"/>
  <sheetViews>
    <sheetView showGridLines="0" tabSelected="1" zoomScaleNormal="100" workbookViewId="0">
      <selection activeCell="F10" sqref="F10"/>
    </sheetView>
  </sheetViews>
  <sheetFormatPr defaultRowHeight="13.8" x14ac:dyDescent="0.3"/>
  <cols>
    <col min="1" max="1" width="4" style="5" bestFit="1" customWidth="1"/>
    <col min="2" max="2" width="24.44140625" style="5" bestFit="1" customWidth="1"/>
    <col min="3" max="3" width="4.5546875" style="5" bestFit="1" customWidth="1"/>
    <col min="4" max="4" width="14.21875" style="6" bestFit="1" customWidth="1"/>
    <col min="5" max="5" width="9.44140625" style="5" bestFit="1" customWidth="1"/>
    <col min="6" max="6" width="9.77734375" style="5" bestFit="1" customWidth="1"/>
    <col min="7" max="7" width="12.77734375" style="5" customWidth="1"/>
    <col min="8" max="8" width="6.5546875" style="5" customWidth="1"/>
    <col min="9" max="9" width="7.44140625" style="5" customWidth="1"/>
    <col min="10" max="10" width="17.109375" style="5" customWidth="1"/>
    <col min="11" max="11" width="10.88671875" style="5" hidden="1" customWidth="1"/>
    <col min="12" max="12" width="0" style="5" hidden="1" customWidth="1"/>
    <col min="13" max="13" width="9.44140625" style="5" hidden="1" customWidth="1"/>
    <col min="14" max="16384" width="8.88671875" style="5"/>
  </cols>
  <sheetData>
    <row r="2" spans="1:13" x14ac:dyDescent="0.3">
      <c r="A2" s="17" t="s">
        <v>13</v>
      </c>
      <c r="B2" s="17"/>
      <c r="C2" s="17"/>
      <c r="D2" s="17"/>
      <c r="E2" s="17"/>
      <c r="F2" s="17"/>
    </row>
    <row r="4" spans="1:13" x14ac:dyDescent="0.3">
      <c r="A4" s="18" t="s">
        <v>17</v>
      </c>
      <c r="B4" s="18"/>
      <c r="C4" s="18"/>
    </row>
    <row r="6" spans="1:13" s="8" customFormat="1" ht="55.2" x14ac:dyDescent="0.3">
      <c r="A6" s="7" t="s">
        <v>0</v>
      </c>
      <c r="B6" s="7" t="s">
        <v>1</v>
      </c>
      <c r="C6" s="7" t="s">
        <v>2</v>
      </c>
      <c r="D6" s="4" t="s">
        <v>6</v>
      </c>
      <c r="E6" s="7" t="s">
        <v>14</v>
      </c>
      <c r="F6" s="7" t="s">
        <v>15</v>
      </c>
      <c r="G6" s="7" t="s">
        <v>3</v>
      </c>
      <c r="H6" s="7" t="s">
        <v>4</v>
      </c>
      <c r="I6" s="7" t="s">
        <v>5</v>
      </c>
      <c r="J6" s="7" t="s">
        <v>18</v>
      </c>
      <c r="K6" s="8" t="s">
        <v>30</v>
      </c>
      <c r="L6" s="8" t="s">
        <v>31</v>
      </c>
      <c r="M6" s="8" t="s">
        <v>32</v>
      </c>
    </row>
    <row r="7" spans="1:13" x14ac:dyDescent="0.3">
      <c r="A7" s="9">
        <v>1</v>
      </c>
      <c r="B7" s="9" t="s">
        <v>7</v>
      </c>
      <c r="C7" s="9">
        <v>2</v>
      </c>
      <c r="D7" s="10">
        <v>115000</v>
      </c>
      <c r="E7" s="1"/>
      <c r="F7" s="2"/>
      <c r="G7" s="10">
        <f>D7*F7</f>
        <v>0</v>
      </c>
      <c r="H7" s="1"/>
      <c r="I7" s="1"/>
      <c r="J7" s="10">
        <f>(E7*C7)+G7+(H7*C7)+(I7*C7)</f>
        <v>0</v>
      </c>
      <c r="K7" s="6">
        <f>E7*C7</f>
        <v>0</v>
      </c>
      <c r="L7" s="6">
        <f>H7*C7</f>
        <v>0</v>
      </c>
      <c r="M7" s="6">
        <f>I7*C7</f>
        <v>0</v>
      </c>
    </row>
    <row r="8" spans="1:13" x14ac:dyDescent="0.3">
      <c r="A8" s="9">
        <v>2</v>
      </c>
      <c r="B8" s="9" t="s">
        <v>8</v>
      </c>
      <c r="C8" s="9">
        <v>9</v>
      </c>
      <c r="D8" s="10">
        <v>99000</v>
      </c>
      <c r="E8" s="1"/>
      <c r="F8" s="2"/>
      <c r="G8" s="10">
        <f t="shared" ref="G8:G12" si="0">D8*F8</f>
        <v>0</v>
      </c>
      <c r="H8" s="1"/>
      <c r="I8" s="1"/>
      <c r="J8" s="10">
        <f t="shared" ref="J8:J12" si="1">(E8*C8)+G8+(H8*C8)+(I8*C8)</f>
        <v>0</v>
      </c>
      <c r="K8" s="6">
        <f t="shared" ref="K8:K12" si="2">E8*C8</f>
        <v>0</v>
      </c>
      <c r="L8" s="6">
        <f t="shared" ref="L8:L12" si="3">H8*C8</f>
        <v>0</v>
      </c>
      <c r="M8" s="6">
        <f t="shared" ref="M8" si="4">I8*C8</f>
        <v>0</v>
      </c>
    </row>
    <row r="9" spans="1:13" x14ac:dyDescent="0.3">
      <c r="A9" s="9">
        <v>3</v>
      </c>
      <c r="B9" s="9" t="s">
        <v>9</v>
      </c>
      <c r="C9" s="9">
        <v>2</v>
      </c>
      <c r="D9" s="10">
        <v>140000</v>
      </c>
      <c r="E9" s="1"/>
      <c r="F9" s="2"/>
      <c r="G9" s="10">
        <f t="shared" si="0"/>
        <v>0</v>
      </c>
      <c r="H9" s="1"/>
      <c r="I9" s="10"/>
      <c r="J9" s="10">
        <f t="shared" si="1"/>
        <v>0</v>
      </c>
      <c r="K9" s="6">
        <f t="shared" si="2"/>
        <v>0</v>
      </c>
      <c r="L9" s="6">
        <f t="shared" si="3"/>
        <v>0</v>
      </c>
      <c r="M9" s="6"/>
    </row>
    <row r="10" spans="1:13" x14ac:dyDescent="0.3">
      <c r="A10" s="9">
        <v>4</v>
      </c>
      <c r="B10" s="9" t="s">
        <v>10</v>
      </c>
      <c r="C10" s="9">
        <v>5</v>
      </c>
      <c r="D10" s="10">
        <v>34960</v>
      </c>
      <c r="E10" s="1"/>
      <c r="F10" s="2"/>
      <c r="G10" s="10">
        <f t="shared" si="0"/>
        <v>0</v>
      </c>
      <c r="H10" s="1"/>
      <c r="I10" s="10"/>
      <c r="J10" s="10">
        <f t="shared" si="1"/>
        <v>0</v>
      </c>
      <c r="K10" s="6">
        <f t="shared" si="2"/>
        <v>0</v>
      </c>
      <c r="L10" s="6">
        <f t="shared" si="3"/>
        <v>0</v>
      </c>
      <c r="M10" s="6"/>
    </row>
    <row r="11" spans="1:13" x14ac:dyDescent="0.3">
      <c r="A11" s="9">
        <v>5</v>
      </c>
      <c r="B11" s="9" t="s">
        <v>11</v>
      </c>
      <c r="C11" s="9">
        <v>8</v>
      </c>
      <c r="D11" s="10">
        <v>1104400</v>
      </c>
      <c r="E11" s="1"/>
      <c r="F11" s="2"/>
      <c r="G11" s="10">
        <f t="shared" si="0"/>
        <v>0</v>
      </c>
      <c r="H11" s="1"/>
      <c r="I11" s="10"/>
      <c r="J11" s="10">
        <f t="shared" si="1"/>
        <v>0</v>
      </c>
      <c r="K11" s="6">
        <f t="shared" si="2"/>
        <v>0</v>
      </c>
      <c r="L11" s="6">
        <f t="shared" si="3"/>
        <v>0</v>
      </c>
      <c r="M11" s="6"/>
    </row>
    <row r="12" spans="1:13" ht="14.4" thickBot="1" x14ac:dyDescent="0.35">
      <c r="A12" s="9">
        <v>6</v>
      </c>
      <c r="B12" s="9" t="s">
        <v>12</v>
      </c>
      <c r="C12" s="9">
        <v>5</v>
      </c>
      <c r="D12" s="10">
        <v>3440730</v>
      </c>
      <c r="E12" s="1"/>
      <c r="F12" s="2"/>
      <c r="G12" s="10">
        <f t="shared" si="0"/>
        <v>0</v>
      </c>
      <c r="H12" s="3"/>
      <c r="I12" s="11"/>
      <c r="J12" s="11">
        <f t="shared" si="1"/>
        <v>0</v>
      </c>
      <c r="K12" s="6">
        <f t="shared" si="2"/>
        <v>0</v>
      </c>
      <c r="L12" s="6">
        <f t="shared" si="3"/>
        <v>0</v>
      </c>
      <c r="M12" s="6"/>
    </row>
    <row r="13" spans="1:13" ht="15" customHeight="1" thickBot="1" x14ac:dyDescent="0.35">
      <c r="H13" s="42" t="s">
        <v>16</v>
      </c>
      <c r="I13" s="43"/>
      <c r="J13" s="12">
        <f>SUM(J7:J12)</f>
        <v>0</v>
      </c>
    </row>
    <row r="16" spans="1:13" ht="14.4" customHeight="1" x14ac:dyDescent="0.3">
      <c r="A16" s="19" t="s">
        <v>38</v>
      </c>
      <c r="B16" s="20"/>
      <c r="C16" s="20"/>
      <c r="D16" s="20"/>
      <c r="E16" s="20"/>
      <c r="F16" s="20"/>
      <c r="G16" s="21"/>
    </row>
    <row r="17" spans="1:7" x14ac:dyDescent="0.3">
      <c r="A17" s="22"/>
      <c r="B17" s="23"/>
      <c r="C17" s="23"/>
      <c r="D17" s="23"/>
      <c r="E17" s="23"/>
      <c r="F17" s="23"/>
      <c r="G17" s="24"/>
    </row>
    <row r="18" spans="1:7" x14ac:dyDescent="0.3">
      <c r="A18" s="22"/>
      <c r="B18" s="23"/>
      <c r="C18" s="23"/>
      <c r="D18" s="23"/>
      <c r="E18" s="23"/>
      <c r="F18" s="23"/>
      <c r="G18" s="24"/>
    </row>
    <row r="19" spans="1:7" x14ac:dyDescent="0.3">
      <c r="A19" s="22"/>
      <c r="B19" s="23"/>
      <c r="C19" s="23"/>
      <c r="D19" s="23"/>
      <c r="E19" s="23"/>
      <c r="F19" s="23"/>
      <c r="G19" s="24"/>
    </row>
    <row r="20" spans="1:7" x14ac:dyDescent="0.3">
      <c r="A20" s="25"/>
      <c r="B20" s="26"/>
      <c r="C20" s="26"/>
      <c r="D20" s="26"/>
      <c r="E20" s="26"/>
      <c r="F20" s="26"/>
      <c r="G20" s="27"/>
    </row>
    <row r="22" spans="1:7" x14ac:dyDescent="0.3">
      <c r="A22" s="18" t="s">
        <v>25</v>
      </c>
      <c r="B22" s="18"/>
      <c r="C22" s="18"/>
      <c r="D22" s="18"/>
    </row>
    <row r="24" spans="1:7" ht="43.2" customHeight="1" x14ac:dyDescent="0.3">
      <c r="A24" s="7" t="s">
        <v>0</v>
      </c>
      <c r="B24" s="30" t="s">
        <v>19</v>
      </c>
      <c r="C24" s="31"/>
      <c r="D24" s="4" t="s">
        <v>20</v>
      </c>
      <c r="E24" s="32" t="s">
        <v>29</v>
      </c>
      <c r="F24" s="32"/>
      <c r="G24" s="32"/>
    </row>
    <row r="25" spans="1:7" x14ac:dyDescent="0.3">
      <c r="A25" s="13">
        <v>1</v>
      </c>
      <c r="B25" s="28" t="s">
        <v>21</v>
      </c>
      <c r="C25" s="29"/>
      <c r="D25" s="14">
        <f>SUM(K7:K12)</f>
        <v>0</v>
      </c>
      <c r="E25" s="33">
        <f>D25*3</f>
        <v>0</v>
      </c>
      <c r="F25" s="33"/>
      <c r="G25" s="33"/>
    </row>
    <row r="26" spans="1:7" ht="27.6" customHeight="1" x14ac:dyDescent="0.3">
      <c r="A26" s="13">
        <v>2</v>
      </c>
      <c r="B26" s="28" t="s">
        <v>22</v>
      </c>
      <c r="C26" s="29"/>
      <c r="D26" s="14">
        <f>SUM(G7:G12)</f>
        <v>0</v>
      </c>
      <c r="E26" s="33">
        <f t="shared" ref="E26:E28" si="5">D26*3</f>
        <v>0</v>
      </c>
      <c r="F26" s="33"/>
      <c r="G26" s="33"/>
    </row>
    <row r="27" spans="1:7" x14ac:dyDescent="0.3">
      <c r="A27" s="13">
        <v>3</v>
      </c>
      <c r="B27" s="28" t="s">
        <v>23</v>
      </c>
      <c r="C27" s="29"/>
      <c r="D27" s="14">
        <f>SUM(L7:L12)</f>
        <v>0</v>
      </c>
      <c r="E27" s="33">
        <f t="shared" si="5"/>
        <v>0</v>
      </c>
      <c r="F27" s="33"/>
      <c r="G27" s="33"/>
    </row>
    <row r="28" spans="1:7" x14ac:dyDescent="0.3">
      <c r="A28" s="13">
        <v>4</v>
      </c>
      <c r="B28" s="28" t="s">
        <v>24</v>
      </c>
      <c r="C28" s="29"/>
      <c r="D28" s="14">
        <f>SUM(M7:M8)</f>
        <v>0</v>
      </c>
      <c r="E28" s="33">
        <f t="shared" si="5"/>
        <v>0</v>
      </c>
      <c r="F28" s="33"/>
      <c r="G28" s="33"/>
    </row>
    <row r="31" spans="1:7" x14ac:dyDescent="0.3">
      <c r="A31" s="18" t="s">
        <v>26</v>
      </c>
      <c r="B31" s="18"/>
      <c r="C31" s="18"/>
    </row>
    <row r="33" spans="1:9" ht="42.6" customHeight="1" x14ac:dyDescent="0.3">
      <c r="A33" s="7" t="s">
        <v>0</v>
      </c>
      <c r="B33" s="7" t="s">
        <v>19</v>
      </c>
      <c r="C33" s="32" t="s">
        <v>29</v>
      </c>
      <c r="D33" s="32"/>
      <c r="E33" s="32"/>
      <c r="F33" s="34" t="s">
        <v>39</v>
      </c>
      <c r="G33" s="34"/>
    </row>
    <row r="34" spans="1:9" x14ac:dyDescent="0.3">
      <c r="A34" s="13" t="s">
        <v>27</v>
      </c>
      <c r="B34" s="13" t="s">
        <v>28</v>
      </c>
      <c r="C34" s="35">
        <f>SUM(E25:F28)</f>
        <v>0</v>
      </c>
      <c r="D34" s="36"/>
      <c r="E34" s="37"/>
      <c r="F34" s="38">
        <f>C34*1.2</f>
        <v>0</v>
      </c>
      <c r="G34" s="39"/>
    </row>
    <row r="36" spans="1:9" x14ac:dyDescent="0.3">
      <c r="A36" s="44" t="s">
        <v>40</v>
      </c>
      <c r="B36" s="44"/>
      <c r="C36" s="44"/>
      <c r="D36" s="44"/>
      <c r="E36" s="44"/>
      <c r="F36" s="44"/>
      <c r="G36" s="44"/>
    </row>
    <row r="37" spans="1:9" x14ac:dyDescent="0.3">
      <c r="A37" s="44"/>
      <c r="B37" s="44"/>
      <c r="C37" s="44"/>
      <c r="D37" s="44"/>
      <c r="E37" s="44"/>
      <c r="F37" s="44"/>
      <c r="G37" s="44"/>
    </row>
    <row r="40" spans="1:9" s="8" customFormat="1" ht="43.2" customHeight="1" x14ac:dyDescent="0.3">
      <c r="A40" s="45" t="s">
        <v>33</v>
      </c>
      <c r="B40" s="45"/>
      <c r="C40" s="45" t="s">
        <v>34</v>
      </c>
      <c r="D40" s="45"/>
      <c r="E40" s="46" t="s">
        <v>37</v>
      </c>
      <c r="F40" s="46"/>
      <c r="G40" s="45" t="s">
        <v>35</v>
      </c>
      <c r="H40" s="45"/>
      <c r="I40" s="15" t="s">
        <v>36</v>
      </c>
    </row>
    <row r="41" spans="1:9" ht="29.4" customHeight="1" x14ac:dyDescent="0.3">
      <c r="A41" s="40"/>
      <c r="B41" s="41"/>
      <c r="C41" s="40"/>
      <c r="D41" s="41"/>
      <c r="E41" s="40"/>
      <c r="F41" s="41"/>
      <c r="G41" s="40"/>
      <c r="H41" s="41"/>
      <c r="I41" s="16"/>
    </row>
    <row r="42" spans="1:9" ht="28.8" customHeight="1" x14ac:dyDescent="0.3">
      <c r="A42" s="40"/>
      <c r="B42" s="41"/>
      <c r="C42" s="40"/>
      <c r="D42" s="41"/>
      <c r="E42" s="40"/>
      <c r="F42" s="41"/>
      <c r="G42" s="40"/>
      <c r="H42" s="41"/>
      <c r="I42" s="16"/>
    </row>
  </sheetData>
  <sheetProtection password="CA8B" sheet="1" objects="1" scenarios="1"/>
  <mergeCells count="33">
    <mergeCell ref="G41:H41"/>
    <mergeCell ref="G42:H42"/>
    <mergeCell ref="H13:I13"/>
    <mergeCell ref="A41:B41"/>
    <mergeCell ref="A42:B42"/>
    <mergeCell ref="C41:D41"/>
    <mergeCell ref="C42:D42"/>
    <mergeCell ref="E41:F41"/>
    <mergeCell ref="E42:F42"/>
    <mergeCell ref="A36:G37"/>
    <mergeCell ref="A40:B40"/>
    <mergeCell ref="C40:D40"/>
    <mergeCell ref="E40:F40"/>
    <mergeCell ref="G40:H40"/>
    <mergeCell ref="A31:C31"/>
    <mergeCell ref="C33:E33"/>
    <mergeCell ref="E27:G27"/>
    <mergeCell ref="F33:G33"/>
    <mergeCell ref="C34:E34"/>
    <mergeCell ref="F34:G34"/>
    <mergeCell ref="B27:C27"/>
    <mergeCell ref="B28:C28"/>
    <mergeCell ref="E28:G28"/>
    <mergeCell ref="A2:F2"/>
    <mergeCell ref="A4:C4"/>
    <mergeCell ref="A16:G20"/>
    <mergeCell ref="B25:C25"/>
    <mergeCell ref="B26:C26"/>
    <mergeCell ref="A22:D22"/>
    <mergeCell ref="B24:C24"/>
    <mergeCell ref="E24:G24"/>
    <mergeCell ref="E25:G25"/>
    <mergeCell ref="E26:G26"/>
  </mergeCells>
  <dataValidations count="3">
    <dataValidation type="decimal" operator="greaterThan" allowBlank="1" showInputMessage="1" showErrorMessage="1" sqref="E8:E12">
      <formula1>0</formula1>
    </dataValidation>
    <dataValidation type="decimal" operator="greaterThan" allowBlank="1" showInputMessage="1" showErrorMessage="1" error="Należy wpisać liczbę, kwotę oddzielić przecinkiem, nie wpisywać waluty" sqref="E7">
      <formula1>-1</formula1>
    </dataValidation>
    <dataValidation type="decimal" operator="greaterThan" allowBlank="1" showInputMessage="1" showErrorMessage="1" sqref="F7:F12">
      <formula1>-1</formula1>
    </dataValidation>
  </dataValidations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Wojtczak</dc:creator>
  <cp:lastModifiedBy>Magdalena Wojtczak</cp:lastModifiedBy>
  <cp:lastPrinted>2018-04-12T13:36:00Z</cp:lastPrinted>
  <dcterms:created xsi:type="dcterms:W3CDTF">2018-04-11T14:18:19Z</dcterms:created>
  <dcterms:modified xsi:type="dcterms:W3CDTF">2018-04-26T12:43:54Z</dcterms:modified>
</cp:coreProperties>
</file>